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0" yWindow="550" windowWidth="18350" windowHeight="6740"/>
  </bookViews>
  <sheets>
    <sheet name="calculator" sheetId="1" r:id="rId1"/>
  </sheets>
  <definedNames>
    <definedName name="_xlnm.Print_Area" localSheetId="0">calculator!$A$1:$E$27</definedName>
  </definedNames>
  <calcPr calcId="125725"/>
  <extLst>
    <ext uri="GoogleSheetsCustomDataVersion1">
      <go:sheetsCustomData xmlns:go="http://customooxmlschemas.google.com/" r:id="rId6" roundtripDataSignature="AMtx7mgNySfFgsDoZxvEd+Ma3ARJFd76Sg=="/>
    </ext>
  </extLst>
</workbook>
</file>

<file path=xl/calcChain.xml><?xml version="1.0" encoding="utf-8"?>
<calcChain xmlns="http://schemas.openxmlformats.org/spreadsheetml/2006/main">
  <c r="E13" i="1"/>
  <c r="E24"/>
  <c r="B25" s="1"/>
  <c r="D22"/>
  <c r="E21"/>
  <c r="E20"/>
  <c r="E19"/>
  <c r="E18"/>
  <c r="E17"/>
  <c r="E16"/>
  <c r="E15"/>
  <c r="E14"/>
  <c r="E12"/>
  <c r="E11"/>
  <c r="E10"/>
  <c r="E9"/>
  <c r="E8"/>
  <c r="E7"/>
  <c r="E23" l="1"/>
  <c r="E22"/>
  <c r="E26" l="1"/>
  <c r="E27" s="1"/>
</calcChain>
</file>

<file path=xl/sharedStrings.xml><?xml version="1.0" encoding="utf-8"?>
<sst xmlns="http://schemas.openxmlformats.org/spreadsheetml/2006/main" count="28" uniqueCount="27">
  <si>
    <t>Bus / Jeep</t>
  </si>
  <si>
    <t>Autocaravan</t>
  </si>
  <si>
    <t xml:space="preserve"> </t>
  </si>
  <si>
    <r>
      <rPr>
        <b/>
        <sz val="22"/>
        <color theme="1"/>
        <rFont val="Consolas"/>
        <family val="3"/>
        <charset val="238"/>
      </rPr>
      <t xml:space="preserve">SEZON WYSOKI </t>
    </r>
    <r>
      <rPr>
        <sz val="11"/>
        <color theme="1"/>
        <rFont val="Consolas"/>
        <family val="3"/>
        <charset val="238"/>
      </rPr>
      <t>HIGH SEASON/HÖCHSTZEIT</t>
    </r>
    <r>
      <rPr>
        <sz val="20"/>
        <color theme="1"/>
        <rFont val="Consolas"/>
        <family val="3"/>
        <charset val="238"/>
      </rPr>
      <t xml:space="preserve">   </t>
    </r>
    <r>
      <rPr>
        <b/>
        <sz val="20"/>
        <color theme="1"/>
        <rFont val="Consolas"/>
        <family val="3"/>
        <charset val="238"/>
      </rPr>
      <t xml:space="preserve">                                              </t>
    </r>
    <r>
      <rPr>
        <b/>
        <sz val="16"/>
        <color theme="1"/>
        <rFont val="Consolas"/>
        <family val="3"/>
        <charset val="238"/>
      </rPr>
      <t xml:space="preserve">KALKULATOR POBYTU </t>
    </r>
    <r>
      <rPr>
        <sz val="9"/>
        <color theme="1"/>
        <rFont val="Consolas"/>
        <family val="3"/>
        <charset val="238"/>
      </rPr>
      <t>FLY CAMP ŁEBA FLY CAMP STAY CALCULATOR / FLY CAMP CAMPINGPLATZ-RECHNER</t>
    </r>
  </si>
  <si>
    <r>
      <t xml:space="preserve">Data Przyjazdu                      </t>
    </r>
    <r>
      <rPr>
        <sz val="9"/>
        <color theme="1"/>
        <rFont val="Consolas"/>
        <family val="3"/>
        <charset val="238"/>
      </rPr>
      <t>Arrival date / Datum der Anreise</t>
    </r>
  </si>
  <si>
    <r>
      <t xml:space="preserve">Data Wyjazdu                                   </t>
    </r>
    <r>
      <rPr>
        <sz val="9"/>
        <color theme="1"/>
        <rFont val="Consolas"/>
        <family val="3"/>
        <charset val="238"/>
      </rPr>
      <t>Departure date / Datum der Abfahrt</t>
    </r>
  </si>
  <si>
    <r>
      <rPr>
        <b/>
        <sz val="11"/>
        <color theme="1"/>
        <rFont val="Consolas"/>
        <family val="3"/>
        <charset val="238"/>
      </rPr>
      <t>Razem</t>
    </r>
    <r>
      <rPr>
        <sz val="11"/>
        <color theme="1"/>
        <rFont val="Consolas"/>
        <family val="3"/>
        <charset val="238"/>
      </rPr>
      <t xml:space="preserve">              </t>
    </r>
    <r>
      <rPr>
        <sz val="9"/>
        <color theme="1"/>
        <rFont val="Consolas"/>
        <family val="3"/>
        <charset val="238"/>
      </rPr>
      <t>Together / Gemeinsam</t>
    </r>
  </si>
  <si>
    <r>
      <t xml:space="preserve">Dziecko (4-16 lat)             </t>
    </r>
    <r>
      <rPr>
        <sz val="10"/>
        <color theme="1"/>
        <rFont val="Consolas"/>
        <family val="3"/>
        <charset val="238"/>
      </rPr>
      <t>Kid (4-16 years old) / Kind (4-16 Jahre)</t>
    </r>
  </si>
  <si>
    <r>
      <t xml:space="preserve">Osoba dorosła                       </t>
    </r>
    <r>
      <rPr>
        <sz val="10"/>
        <color theme="1"/>
        <rFont val="Consolas"/>
        <family val="3"/>
        <charset val="238"/>
      </rPr>
      <t>Adult / Erwachsene</t>
    </r>
  </si>
  <si>
    <r>
      <t xml:space="preserve">Namiot mały (1-2 osoby)                    </t>
    </r>
    <r>
      <rPr>
        <sz val="10"/>
        <color theme="1"/>
        <rFont val="Consolas"/>
        <family val="3"/>
        <charset val="238"/>
      </rPr>
      <t>Small tent (1-2 p.) / Kleines Zelt (1-2 p.)</t>
    </r>
  </si>
  <si>
    <r>
      <t xml:space="preserve">Namiot średni (3-4 osoby)              </t>
    </r>
    <r>
      <rPr>
        <sz val="10"/>
        <color theme="1"/>
        <rFont val="Consolas"/>
        <family val="3"/>
        <charset val="238"/>
      </rPr>
      <t xml:space="preserve"> Medium tent (3-4p.)/Mittleres Zelt (3-4p.)</t>
    </r>
  </si>
  <si>
    <r>
      <t xml:space="preserve">Namiot duży (&gt;4 osób)          </t>
    </r>
    <r>
      <rPr>
        <sz val="7"/>
        <color theme="1"/>
        <rFont val="Consolas"/>
        <family val="3"/>
        <charset val="238"/>
      </rPr>
      <t>Big tent (&gt;4 people) /  Großes Zelt (&gt;4 Personen)</t>
    </r>
  </si>
  <si>
    <r>
      <t xml:space="preserve">Samochód                                  </t>
    </r>
    <r>
      <rPr>
        <sz val="10"/>
        <color theme="1"/>
        <rFont val="Consolas"/>
        <family val="3"/>
        <charset val="238"/>
      </rPr>
      <t>Car / Auto</t>
    </r>
  </si>
  <si>
    <r>
      <t xml:space="preserve">Motocykl                               </t>
    </r>
    <r>
      <rPr>
        <sz val="10"/>
        <color theme="1"/>
        <rFont val="Consolas"/>
        <family val="3"/>
        <charset val="238"/>
      </rPr>
      <t>Motorcycle / Motorrad</t>
    </r>
  </si>
  <si>
    <r>
      <t xml:space="preserve">Przyczepka bagażowa                           </t>
    </r>
    <r>
      <rPr>
        <sz val="10"/>
        <color theme="1"/>
        <rFont val="Consolas"/>
        <family val="3"/>
        <charset val="238"/>
      </rPr>
      <t xml:space="preserve"> Baggage trailer / Gepäckanhänger</t>
    </r>
  </si>
  <si>
    <r>
      <t xml:space="preserve">Przyczepa campingowa                           </t>
    </r>
    <r>
      <rPr>
        <sz val="10"/>
        <color theme="1"/>
        <rFont val="Consolas"/>
        <family val="3"/>
        <charset val="238"/>
      </rPr>
      <t>Camping trailer / Wohnwagen</t>
    </r>
  </si>
  <si>
    <r>
      <t xml:space="preserve">Przedsionek                </t>
    </r>
    <r>
      <rPr>
        <sz val="10"/>
        <color theme="1"/>
        <rFont val="Consolas"/>
        <family val="3"/>
        <charset val="238"/>
      </rPr>
      <t>Vestibule / Vorzelt</t>
    </r>
  </si>
  <si>
    <r>
      <t>Zwierzęta</t>
    </r>
    <r>
      <rPr>
        <sz val="10"/>
        <color theme="1"/>
        <rFont val="Consolas"/>
        <family val="3"/>
        <charset val="238"/>
      </rPr>
      <t xml:space="preserve">                                   Animals / Tiere</t>
    </r>
  </si>
  <si>
    <r>
      <t xml:space="preserve">Miejsce FLY                          </t>
    </r>
    <r>
      <rPr>
        <sz val="10"/>
        <color theme="1"/>
        <rFont val="Consolas"/>
        <family val="3"/>
        <charset val="238"/>
      </rPr>
      <t>FLY pitching place / FLY Parzelle</t>
    </r>
  </si>
  <si>
    <r>
      <t xml:space="preserve">Opłata klimatyczna                         </t>
    </r>
    <r>
      <rPr>
        <sz val="10"/>
        <color theme="1"/>
        <rFont val="Consolas"/>
        <family val="3"/>
        <charset val="238"/>
      </rPr>
      <t>Tourist tax / Touristengebühr</t>
    </r>
  </si>
  <si>
    <r>
      <t xml:space="preserve">Energia                         </t>
    </r>
    <r>
      <rPr>
        <sz val="10"/>
        <color theme="1"/>
        <rFont val="Consolas"/>
        <family val="3"/>
        <charset val="238"/>
      </rPr>
      <t>Electricity / Strom</t>
    </r>
  </si>
  <si>
    <r>
      <rPr>
        <b/>
        <sz val="11"/>
        <color theme="1"/>
        <rFont val="Consolas"/>
        <family val="3"/>
        <charset val="238"/>
      </rPr>
      <t>Ilość</t>
    </r>
    <r>
      <rPr>
        <b/>
        <sz val="12"/>
        <color theme="1"/>
        <rFont val="Consolas"/>
        <family val="3"/>
        <charset val="238"/>
      </rPr>
      <t xml:space="preserve">         </t>
    </r>
    <r>
      <rPr>
        <sz val="8"/>
        <color theme="1"/>
        <rFont val="Consolas"/>
        <family val="3"/>
        <charset val="238"/>
      </rPr>
      <t xml:space="preserve">Quantity  / Menge </t>
    </r>
  </si>
  <si>
    <r>
      <t xml:space="preserve">RABAT                </t>
    </r>
    <r>
      <rPr>
        <sz val="14"/>
        <color rgb="FFFF0000"/>
        <rFont val="Consolas"/>
        <family val="3"/>
        <charset val="238"/>
      </rPr>
      <t>DISCOUNT / RABATT</t>
    </r>
  </si>
  <si>
    <r>
      <rPr>
        <b/>
        <sz val="12"/>
        <color theme="1"/>
        <rFont val="Consolas"/>
        <family val="3"/>
        <charset val="238"/>
      </rPr>
      <t>Opłata za jeden dzień pobytu po rabacie</t>
    </r>
    <r>
      <rPr>
        <b/>
        <sz val="11"/>
        <color theme="1"/>
        <rFont val="Consolas"/>
        <family val="3"/>
        <charset val="238"/>
      </rPr>
      <t xml:space="preserve">                 </t>
    </r>
    <r>
      <rPr>
        <sz val="9"/>
        <color theme="1"/>
        <rFont val="Consolas"/>
        <family val="3"/>
        <charset val="238"/>
      </rPr>
      <t>Fee for one day of stay after discount /                                        Gebühr für einen Aufenthaltstag nach Ermäßigung</t>
    </r>
  </si>
  <si>
    <r>
      <rPr>
        <b/>
        <sz val="14"/>
        <color theme="1"/>
        <rFont val="Consolas"/>
        <family val="3"/>
        <charset val="238"/>
      </rPr>
      <t>Ilość Dni Pobytu</t>
    </r>
    <r>
      <rPr>
        <b/>
        <sz val="11"/>
        <color theme="1"/>
        <rFont val="Consolas"/>
        <family val="3"/>
        <charset val="238"/>
      </rPr>
      <t xml:space="preserve">                             </t>
    </r>
    <r>
      <rPr>
        <sz val="11"/>
        <color theme="1"/>
        <rFont val="Consolas"/>
        <family val="3"/>
        <charset val="238"/>
      </rPr>
      <t>Number of nights / Anzahl der Nächte</t>
    </r>
  </si>
  <si>
    <r>
      <t xml:space="preserve">SUMA PO RABACIE </t>
    </r>
    <r>
      <rPr>
        <b/>
        <sz val="11"/>
        <color rgb="FFFF0000"/>
        <rFont val="Consolas"/>
        <family val="3"/>
        <charset val="238"/>
      </rPr>
      <t xml:space="preserve">nie uwzględnia opłaty klimatycznej </t>
    </r>
    <r>
      <rPr>
        <sz val="9"/>
        <rFont val="Consolas"/>
        <family val="3"/>
        <charset val="238"/>
      </rPr>
      <t>AMOUNT AFTER DISCOUNT</t>
    </r>
    <r>
      <rPr>
        <sz val="9"/>
        <color rgb="FFFF0000"/>
        <rFont val="Consolas"/>
        <family val="3"/>
        <charset val="238"/>
      </rPr>
      <t xml:space="preserve"> does not include tourist tax</t>
    </r>
    <r>
      <rPr>
        <sz val="9"/>
        <rFont val="Consolas"/>
        <family val="3"/>
        <charset val="238"/>
      </rPr>
      <t xml:space="preserve"> /</t>
    </r>
    <r>
      <rPr>
        <sz val="9"/>
        <color rgb="FFFF0000"/>
        <rFont val="Consolas"/>
        <family val="3"/>
        <charset val="238"/>
      </rPr>
      <t xml:space="preserve">                  </t>
    </r>
    <r>
      <rPr>
        <sz val="9"/>
        <rFont val="Consolas"/>
        <family val="3"/>
        <charset val="238"/>
      </rPr>
      <t>BETRAG NACH ERMÄSSIGUNG</t>
    </r>
    <r>
      <rPr>
        <sz val="9"/>
        <color rgb="FFFF0000"/>
        <rFont val="Consolas"/>
        <family val="3"/>
        <charset val="238"/>
      </rPr>
      <t xml:space="preserve"> enthält keine Kurtaxe</t>
    </r>
  </si>
  <si>
    <r>
      <rPr>
        <b/>
        <sz val="14"/>
        <color theme="1"/>
        <rFont val="Consolas"/>
        <family val="3"/>
        <charset val="238"/>
      </rPr>
      <t>KWOTA CAŁKOWITA</t>
    </r>
    <r>
      <rPr>
        <b/>
        <sz val="11"/>
        <color theme="1"/>
        <rFont val="Consolas"/>
        <family val="3"/>
        <charset val="238"/>
      </rPr>
      <t xml:space="preserve">                                  </t>
    </r>
    <r>
      <rPr>
        <sz val="10"/>
        <color theme="1"/>
        <rFont val="Consolas"/>
        <family val="3"/>
        <charset val="238"/>
      </rPr>
      <t>TOTAL AMOUNT / GESAMTBETRAG</t>
    </r>
  </si>
</sst>
</file>

<file path=xl/styles.xml><?xml version="1.0" encoding="utf-8"?>
<styleSheet xmlns="http://schemas.openxmlformats.org/spreadsheetml/2006/main">
  <numFmts count="3">
    <numFmt numFmtId="6" formatCode="#,##0\ &quot;zł&quot;;[Red]\-#,##0\ &quot;zł&quot;"/>
    <numFmt numFmtId="164" formatCode="#,##0.0\ &quot;zł&quot;;[Red]\-#,##0.0\ &quot;zł&quot;"/>
    <numFmt numFmtId="165" formatCode="#,##0.0\ &quot;zł&quot;"/>
  </numFmts>
  <fonts count="25">
    <font>
      <sz val="11"/>
      <color theme="1"/>
      <name val="Calibri"/>
      <scheme val="minor"/>
    </font>
    <font>
      <sz val="11"/>
      <color theme="1"/>
      <name val="Consolas"/>
      <family val="3"/>
      <charset val="238"/>
    </font>
    <font>
      <b/>
      <sz val="20"/>
      <color theme="1"/>
      <name val="Consolas"/>
      <family val="3"/>
      <charset val="238"/>
    </font>
    <font>
      <sz val="11"/>
      <name val="Calibri"/>
      <family val="2"/>
      <charset val="238"/>
    </font>
    <font>
      <b/>
      <sz val="14"/>
      <color theme="1"/>
      <name val="Consolas"/>
      <family val="3"/>
      <charset val="238"/>
    </font>
    <font>
      <b/>
      <sz val="14"/>
      <color rgb="FF1E3A4D"/>
      <name val="Consolas"/>
      <family val="3"/>
      <charset val="238"/>
    </font>
    <font>
      <b/>
      <sz val="11"/>
      <color theme="1"/>
      <name val="Consolas"/>
      <family val="3"/>
      <charset val="238"/>
    </font>
    <font>
      <b/>
      <sz val="22"/>
      <color rgb="FFFF0000"/>
      <name val="Consolas"/>
      <family val="3"/>
      <charset val="238"/>
    </font>
    <font>
      <b/>
      <sz val="18"/>
      <color theme="1"/>
      <name val="Consolas"/>
      <family val="3"/>
      <charset val="238"/>
    </font>
    <font>
      <b/>
      <sz val="36"/>
      <color theme="1"/>
      <name val="Consolas"/>
      <family val="3"/>
      <charset val="238"/>
    </font>
    <font>
      <sz val="18"/>
      <color theme="1"/>
      <name val="Consolas"/>
      <family val="3"/>
      <charset val="238"/>
    </font>
    <font>
      <b/>
      <sz val="16"/>
      <color theme="1"/>
      <name val="Consolas"/>
      <family val="3"/>
      <charset val="238"/>
    </font>
    <font>
      <b/>
      <sz val="11"/>
      <color rgb="FFFF0000"/>
      <name val="Consolas"/>
      <family val="3"/>
      <charset val="238"/>
    </font>
    <font>
      <b/>
      <sz val="22"/>
      <color theme="1"/>
      <name val="Consolas"/>
      <family val="3"/>
      <charset val="238"/>
    </font>
    <font>
      <sz val="11"/>
      <color theme="0"/>
      <name val="Czcionka tekstu podstawowego"/>
      <family val="2"/>
      <charset val="238"/>
    </font>
    <font>
      <b/>
      <sz val="12"/>
      <color theme="1"/>
      <name val="Consolas"/>
      <family val="3"/>
      <charset val="238"/>
    </font>
    <font>
      <sz val="20"/>
      <color theme="1"/>
      <name val="Consolas"/>
      <family val="3"/>
      <charset val="238"/>
    </font>
    <font>
      <sz val="10"/>
      <color theme="1"/>
      <name val="Consolas"/>
      <family val="3"/>
      <charset val="238"/>
    </font>
    <font>
      <sz val="9"/>
      <color theme="1"/>
      <name val="Consolas"/>
      <family val="3"/>
      <charset val="238"/>
    </font>
    <font>
      <sz val="12"/>
      <name val="Calibri"/>
      <family val="2"/>
      <charset val="238"/>
    </font>
    <font>
      <sz val="8"/>
      <color theme="1"/>
      <name val="Consolas"/>
      <family val="3"/>
      <charset val="238"/>
    </font>
    <font>
      <sz val="7"/>
      <color theme="1"/>
      <name val="Consolas"/>
      <family val="3"/>
      <charset val="238"/>
    </font>
    <font>
      <sz val="14"/>
      <color rgb="FFFF0000"/>
      <name val="Consolas"/>
      <family val="3"/>
      <charset val="238"/>
    </font>
    <font>
      <sz val="9"/>
      <name val="Consolas"/>
      <family val="3"/>
      <charset val="238"/>
    </font>
    <font>
      <sz val="9"/>
      <color rgb="FFFF0000"/>
      <name val="Consolas"/>
      <family val="3"/>
      <charset val="238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  <fill>
      <patternFill patternType="solid">
        <fgColor rgb="FF548DD4"/>
        <bgColor rgb="FF548DD4"/>
      </patternFill>
    </fill>
    <fill>
      <patternFill patternType="solid">
        <fgColor theme="6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4" fillId="7" borderId="0" applyNumberFormat="0" applyBorder="0" applyAlignment="0" applyProtection="0"/>
  </cellStyleXfs>
  <cellXfs count="63">
    <xf numFmtId="0" fontId="0" fillId="0" borderId="0" xfId="0" applyFont="1" applyAlignment="1"/>
    <xf numFmtId="0" fontId="1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Protection="1"/>
    <xf numFmtId="0" fontId="1" fillId="0" borderId="0" xfId="0" applyFont="1" applyProtection="1"/>
    <xf numFmtId="0" fontId="14" fillId="7" borderId="0" xfId="1" applyProtection="1"/>
    <xf numFmtId="0" fontId="14" fillId="7" borderId="0" xfId="1" applyAlignment="1" applyProtection="1"/>
    <xf numFmtId="0" fontId="1" fillId="0" borderId="14" xfId="0" applyFont="1" applyBorder="1" applyAlignment="1" applyProtection="1">
      <alignment horizontal="center" vertical="center" wrapText="1"/>
    </xf>
    <xf numFmtId="165" fontId="4" fillId="0" borderId="14" xfId="0" applyNumberFormat="1" applyFont="1" applyBorder="1" applyAlignment="1" applyProtection="1">
      <alignment vertical="center"/>
    </xf>
    <xf numFmtId="165" fontId="4" fillId="5" borderId="14" xfId="0" applyNumberFormat="1" applyFont="1" applyFill="1" applyBorder="1" applyAlignment="1" applyProtection="1">
      <alignment vertical="center"/>
    </xf>
    <xf numFmtId="0" fontId="14" fillId="7" borderId="0" xfId="1" applyBorder="1" applyProtection="1"/>
    <xf numFmtId="165" fontId="4" fillId="6" borderId="14" xfId="0" applyNumberFormat="1" applyFont="1" applyFill="1" applyBorder="1" applyAlignment="1" applyProtection="1">
      <alignment vertical="center"/>
    </xf>
    <xf numFmtId="164" fontId="14" fillId="7" borderId="0" xfId="1" applyNumberFormat="1" applyBorder="1" applyProtection="1"/>
    <xf numFmtId="0" fontId="8" fillId="0" borderId="14" xfId="0" applyNumberFormat="1" applyFont="1" applyBorder="1" applyAlignment="1" applyProtection="1">
      <alignment vertical="center"/>
    </xf>
    <xf numFmtId="0" fontId="14" fillId="7" borderId="0" xfId="1" applyBorder="1" applyAlignment="1" applyProtection="1"/>
    <xf numFmtId="165" fontId="10" fillId="0" borderId="14" xfId="0" applyNumberFormat="1" applyFont="1" applyBorder="1" applyAlignment="1" applyProtection="1">
      <alignment vertical="center"/>
    </xf>
    <xf numFmtId="165" fontId="8" fillId="5" borderId="15" xfId="0" applyNumberFormat="1" applyFont="1" applyFill="1" applyBorder="1" applyAlignment="1" applyProtection="1">
      <alignment vertical="center"/>
    </xf>
    <xf numFmtId="165" fontId="8" fillId="0" borderId="18" xfId="0" applyNumberFormat="1" applyFont="1" applyBorder="1" applyProtection="1"/>
    <xf numFmtId="0" fontId="1" fillId="0" borderId="12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6" fontId="5" fillId="0" borderId="1" xfId="0" applyNumberFormat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6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6" fontId="5" fillId="3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9" fontId="9" fillId="0" borderId="8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16" xfId="0" applyFont="1" applyBorder="1" applyProtection="1"/>
    <xf numFmtId="0" fontId="1" fillId="0" borderId="17" xfId="0" applyFont="1" applyFill="1" applyBorder="1" applyAlignment="1" applyProtection="1">
      <alignment horizontal="center" vertical="top"/>
    </xf>
    <xf numFmtId="0" fontId="14" fillId="7" borderId="0" xfId="1" applyAlignment="1" applyProtection="1">
      <alignment wrapText="1"/>
    </xf>
    <xf numFmtId="0" fontId="14" fillId="7" borderId="0" xfId="1" applyAlignment="1" applyProtection="1">
      <alignment horizontal="center" vertical="center" wrapText="1"/>
    </xf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5" fillId="0" borderId="1" xfId="0" applyFont="1" applyBorder="1" applyAlignment="1" applyProtection="1">
      <alignment wrapText="1"/>
    </xf>
    <xf numFmtId="0" fontId="14" fillId="7" borderId="0" xfId="1" applyProtection="1"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vertical="center" wrapText="1"/>
    </xf>
    <xf numFmtId="0" fontId="14" fillId="7" borderId="0" xfId="1" applyProtection="1"/>
    <xf numFmtId="0" fontId="14" fillId="7" borderId="0" xfId="1" applyAlignment="1" applyProtection="1"/>
    <xf numFmtId="0" fontId="14" fillId="7" borderId="0" xfId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13" xfId="0" applyFont="1" applyBorder="1" applyAlignment="1" applyProtection="1">
      <alignment wrapText="1"/>
    </xf>
    <xf numFmtId="0" fontId="15" fillId="0" borderId="2" xfId="0" applyFont="1" applyBorder="1" applyAlignment="1" applyProtection="1">
      <alignment horizontal="left" wrapText="1"/>
    </xf>
    <xf numFmtId="0" fontId="19" fillId="0" borderId="3" xfId="0" applyFont="1" applyBorder="1" applyProtection="1"/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Protection="1"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wrapText="1"/>
    </xf>
    <xf numFmtId="0" fontId="6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wrapText="1"/>
    </xf>
    <xf numFmtId="0" fontId="3" fillId="0" borderId="6" xfId="0" applyFont="1" applyBorder="1" applyProtection="1"/>
    <xf numFmtId="0" fontId="6" fillId="0" borderId="0" xfId="0" applyFont="1" applyBorder="1" applyAlignment="1" applyProtection="1">
      <alignment horizontal="center" vertical="center" wrapText="1" shrinkToFit="1"/>
    </xf>
  </cellXfs>
  <cellStyles count="2">
    <cellStyle name="Akcent 3" xfId="1" builtinId="37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276225</xdr:rowOff>
    </xdr:from>
    <xdr:ext cx="7496175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0</xdr:row>
      <xdr:rowOff>276225</xdr:rowOff>
    </xdr:from>
    <xdr:ext cx="8229600" cy="542925"/>
    <xdr:pic>
      <xdr:nvPicPr>
        <xdr:cNvPr id="3" name="image2.png" descr="flycamp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55" zoomScaleNormal="55" zoomScaleSheetLayoutView="25" workbookViewId="0">
      <selection activeCell="B4" sqref="B4"/>
    </sheetView>
  </sheetViews>
  <sheetFormatPr defaultColWidth="14.453125" defaultRowHeight="15" customHeight="1"/>
  <cols>
    <col min="1" max="1" width="7.08984375" style="7" customWidth="1"/>
    <col min="2" max="2" width="45.90625" style="7" customWidth="1"/>
    <col min="3" max="3" width="42.54296875" style="7" customWidth="1"/>
    <col min="4" max="4" width="16.08984375" style="7" customWidth="1"/>
    <col min="5" max="5" width="20.7265625" style="7" customWidth="1"/>
    <col min="6" max="6" width="10" style="7" hidden="1" customWidth="1"/>
    <col min="7" max="26" width="8.7265625" style="7" customWidth="1"/>
    <col min="27" max="16384" width="14.453125" style="7"/>
  </cols>
  <sheetData>
    <row r="1" spans="1:26" ht="81" customHeight="1">
      <c r="A1" s="40"/>
      <c r="B1" s="41"/>
      <c r="C1" s="41"/>
      <c r="D1" s="41"/>
      <c r="E1" s="42"/>
      <c r="F1" s="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9.5" customHeight="1">
      <c r="A2" s="19"/>
      <c r="B2" s="50" t="s">
        <v>3</v>
      </c>
      <c r="C2" s="51"/>
      <c r="D2" s="51"/>
      <c r="E2" s="52"/>
      <c r="F2" s="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">
      <c r="A3" s="19"/>
      <c r="B3" s="43" t="s">
        <v>4</v>
      </c>
      <c r="C3" s="53" t="s">
        <v>5</v>
      </c>
      <c r="D3" s="54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45.75" customHeight="1">
      <c r="A4" s="19"/>
      <c r="B4" s="2">
        <v>45140</v>
      </c>
      <c r="C4" s="55">
        <v>45147</v>
      </c>
      <c r="D4" s="56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" customHeight="1">
      <c r="A5" s="19"/>
      <c r="B5" s="20"/>
      <c r="C5" s="20"/>
      <c r="D5" s="20"/>
      <c r="E5" s="4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8" customHeight="1">
      <c r="A6" s="19"/>
      <c r="B6" s="21"/>
      <c r="C6" s="21"/>
      <c r="D6" s="22" t="s">
        <v>21</v>
      </c>
      <c r="E6" s="8" t="s">
        <v>6</v>
      </c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1">
      <c r="A7" s="19"/>
      <c r="B7" s="23" t="s">
        <v>8</v>
      </c>
      <c r="C7" s="24">
        <v>25</v>
      </c>
      <c r="D7" s="3">
        <v>1</v>
      </c>
      <c r="E7" s="9">
        <f t="shared" ref="E7:E21" si="0">C7*D7</f>
        <v>25</v>
      </c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1">
      <c r="A8" s="19"/>
      <c r="B8" s="25" t="s">
        <v>7</v>
      </c>
      <c r="C8" s="26">
        <v>13</v>
      </c>
      <c r="D8" s="3"/>
      <c r="E8" s="9">
        <f t="shared" si="0"/>
        <v>0</v>
      </c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9.5" customHeight="1">
      <c r="A9" s="19"/>
      <c r="B9" s="27" t="s">
        <v>9</v>
      </c>
      <c r="C9" s="24">
        <v>17</v>
      </c>
      <c r="D9" s="3"/>
      <c r="E9" s="9">
        <f t="shared" si="0"/>
        <v>0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1">
      <c r="A10" s="19"/>
      <c r="B10" s="28" t="s">
        <v>10</v>
      </c>
      <c r="C10" s="26">
        <v>28</v>
      </c>
      <c r="D10" s="3"/>
      <c r="E10" s="9">
        <f t="shared" si="0"/>
        <v>0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7.5">
      <c r="A11" s="19"/>
      <c r="B11" s="27" t="s">
        <v>11</v>
      </c>
      <c r="C11" s="24">
        <v>38</v>
      </c>
      <c r="D11" s="3"/>
      <c r="E11" s="9">
        <f t="shared" si="0"/>
        <v>0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1">
      <c r="A12" s="19"/>
      <c r="B12" s="28" t="s">
        <v>12</v>
      </c>
      <c r="C12" s="26">
        <v>22</v>
      </c>
      <c r="D12" s="3"/>
      <c r="E12" s="9">
        <f t="shared" si="0"/>
        <v>0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19"/>
      <c r="B13" s="27" t="s">
        <v>0</v>
      </c>
      <c r="C13" s="24">
        <v>33</v>
      </c>
      <c r="D13" s="3"/>
      <c r="E13" s="9">
        <f t="shared" si="0"/>
        <v>0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1">
      <c r="A14" s="19"/>
      <c r="B14" s="28" t="s">
        <v>13</v>
      </c>
      <c r="C14" s="26">
        <v>16</v>
      </c>
      <c r="D14" s="3"/>
      <c r="E14" s="9">
        <f t="shared" si="0"/>
        <v>0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1">
      <c r="A15" s="19"/>
      <c r="B15" s="27" t="s">
        <v>14</v>
      </c>
      <c r="C15" s="24">
        <v>10</v>
      </c>
      <c r="D15" s="3"/>
      <c r="E15" s="9">
        <f t="shared" si="0"/>
        <v>0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1">
      <c r="A16" s="19"/>
      <c r="B16" s="28" t="s">
        <v>15</v>
      </c>
      <c r="C16" s="26">
        <v>38</v>
      </c>
      <c r="D16" s="3"/>
      <c r="E16" s="9">
        <f t="shared" si="0"/>
        <v>0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19"/>
      <c r="B17" s="27" t="s">
        <v>1</v>
      </c>
      <c r="C17" s="24">
        <v>55</v>
      </c>
      <c r="D17" s="3"/>
      <c r="E17" s="9">
        <f t="shared" si="0"/>
        <v>0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1">
      <c r="A18" s="19"/>
      <c r="B18" s="28" t="s">
        <v>16</v>
      </c>
      <c r="C18" s="26">
        <v>11</v>
      </c>
      <c r="D18" s="3"/>
      <c r="E18" s="9">
        <f t="shared" si="0"/>
        <v>0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1">
      <c r="A19" s="19"/>
      <c r="B19" s="23" t="s">
        <v>20</v>
      </c>
      <c r="C19" s="24">
        <v>30</v>
      </c>
      <c r="D19" s="3"/>
      <c r="E19" s="9">
        <f t="shared" si="0"/>
        <v>0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1">
      <c r="A20" s="19"/>
      <c r="B20" s="28" t="s">
        <v>17</v>
      </c>
      <c r="C20" s="26">
        <v>10</v>
      </c>
      <c r="D20" s="3"/>
      <c r="E20" s="9">
        <f t="shared" si="0"/>
        <v>0</v>
      </c>
      <c r="F20" s="5"/>
      <c r="G20" s="6"/>
      <c r="H20" s="6"/>
      <c r="I20" s="6"/>
      <c r="J20" s="6" t="s">
        <v>2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1">
      <c r="A21" s="19"/>
      <c r="B21" s="29" t="s">
        <v>18</v>
      </c>
      <c r="C21" s="30">
        <v>25</v>
      </c>
      <c r="D21" s="3"/>
      <c r="E21" s="9">
        <f t="shared" si="0"/>
        <v>0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1">
      <c r="A22" s="19"/>
      <c r="B22" s="31" t="s">
        <v>19</v>
      </c>
      <c r="C22" s="32">
        <v>2.5</v>
      </c>
      <c r="D22" s="3">
        <f>D7+D8</f>
        <v>1</v>
      </c>
      <c r="E22" s="10">
        <f>C22*D22*E24</f>
        <v>17.5</v>
      </c>
      <c r="F22" s="5"/>
      <c r="G22" s="11"/>
      <c r="H22" s="1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3" customHeight="1">
      <c r="A23" s="19"/>
      <c r="B23" s="21"/>
      <c r="C23" s="57" t="s">
        <v>23</v>
      </c>
      <c r="D23" s="58"/>
      <c r="E23" s="12">
        <f>SUM(E7:E21)-(B25*SUM(E7:E21))+C22*D22</f>
        <v>25</v>
      </c>
      <c r="F23" s="5"/>
      <c r="G23" s="13"/>
      <c r="H23" s="1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46">
      <c r="A24" s="19"/>
      <c r="B24" s="33" t="s">
        <v>22</v>
      </c>
      <c r="C24" s="59" t="s">
        <v>24</v>
      </c>
      <c r="D24" s="60"/>
      <c r="E24" s="14">
        <f>C4-B4</f>
        <v>7</v>
      </c>
      <c r="F24" s="5"/>
      <c r="G24" s="15"/>
      <c r="H24" s="11"/>
      <c r="I24" s="6"/>
      <c r="J24" s="6"/>
      <c r="K24" s="6"/>
      <c r="L24" s="6"/>
      <c r="M24" s="6" t="s">
        <v>2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3.75" customHeight="1">
      <c r="A25" s="19"/>
      <c r="B25" s="34" t="str">
        <f>IF(E24&lt;3,"0%",IF(AND(E24&gt;2,E24&lt;6),"5%","10%"))</f>
        <v>10%</v>
      </c>
      <c r="C25" s="59"/>
      <c r="D25" s="61"/>
      <c r="E25" s="16"/>
      <c r="F25" s="5"/>
      <c r="G25" s="11"/>
      <c r="H25" s="1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48" customHeight="1">
      <c r="A26" s="19"/>
      <c r="B26" s="35"/>
      <c r="C26" s="62" t="s">
        <v>25</v>
      </c>
      <c r="D26" s="60"/>
      <c r="E26" s="17">
        <f>E23*E24-E22</f>
        <v>157.5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thickBot="1">
      <c r="A27" s="36"/>
      <c r="B27" s="37"/>
      <c r="C27" s="45" t="s">
        <v>26</v>
      </c>
      <c r="D27" s="46"/>
      <c r="E27" s="18">
        <f>E26+E22</f>
        <v>175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6.25" customHeight="1">
      <c r="A28" s="6"/>
      <c r="B28" s="6"/>
      <c r="C28" s="6"/>
      <c r="D28" s="4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6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47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8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4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5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2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5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4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3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3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3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61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2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0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4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48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98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5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4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41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55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3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50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5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2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40.5" customHeight="1">
      <c r="A90" s="6"/>
      <c r="B90" s="38"/>
      <c r="C90" s="47"/>
      <c r="D90" s="48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64.5" customHeight="1">
      <c r="A91" s="6"/>
      <c r="B91" s="39"/>
      <c r="C91" s="49"/>
      <c r="D91" s="48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40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64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4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64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4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4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4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4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4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4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4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4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42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42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4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4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4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4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4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4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4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42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 password="C702" sheet="1" objects="1" scenarios="1" selectLockedCells="1"/>
  <mergeCells count="10">
    <mergeCell ref="C27:D27"/>
    <mergeCell ref="C90:D90"/>
    <mergeCell ref="C91:D91"/>
    <mergeCell ref="B2:E2"/>
    <mergeCell ref="C3:D3"/>
    <mergeCell ref="C4:D4"/>
    <mergeCell ref="C23:D23"/>
    <mergeCell ref="C24:D24"/>
    <mergeCell ref="C25:D25"/>
    <mergeCell ref="C26:D26"/>
  </mergeCells>
  <pageMargins left="0.31496062992125984" right="0.23622047244094491" top="0.27" bottom="0.21" header="0" footer="0"/>
  <pageSetup paperSize="9" scale="74" orientation="portrait" r:id="rId1"/>
  <rowBreaks count="1" manualBreakCount="1">
    <brk id="27" max="4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calculator</vt:lpstr>
      <vt:lpstr>calculator!Obszar_wydruku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KUŁAKOWSKI</dc:creator>
  <cp:lastModifiedBy>kulak</cp:lastModifiedBy>
  <dcterms:created xsi:type="dcterms:W3CDTF">2006-09-22T13:37:51Z</dcterms:created>
  <dcterms:modified xsi:type="dcterms:W3CDTF">2023-04-05T19:12:24Z</dcterms:modified>
</cp:coreProperties>
</file>